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整備担当\4班\★整備第四班　データ★\整備４班　Ｈ３１\31_委託\広域\R1徳耕広域徳島東部3期1の5工区水源移設実施設計業務\PPI\"/>
    </mc:Choice>
  </mc:AlternateContent>
  <bookViews>
    <workbookView xWindow="0" yWindow="0" windowWidth="14565" windowHeight="4290"/>
  </bookViews>
  <sheets>
    <sheet name="業務委託費内訳書" sheetId="2" r:id="rId1"/>
  </sheets>
  <definedNames>
    <definedName name="_xlnm.Print_Area" localSheetId="0">業務委託費内訳書!$A$1:$G$81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業務委託費内訳書!$G$81</definedName>
    <definedName name="内訳書工事価格総計" localSheetId="0">業務委託費内訳書!$G$80</definedName>
    <definedName name="内訳書工事価格総計通番" localSheetId="0">業務委託費内訳書!$I$80</definedName>
    <definedName name="内訳書工事価格総計名称" localSheetId="0">業務委託費内訳書!$A$80</definedName>
    <definedName name="内訳書工事価格通番" localSheetId="0">業務委託費内訳書!$I$81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2" l="1"/>
  <c r="G73" i="2"/>
  <c r="G72" i="2"/>
  <c r="G71" i="2"/>
  <c r="G70" i="2"/>
  <c r="G69" i="2" s="1"/>
  <c r="G68" i="2" s="1"/>
  <c r="G79" i="2" s="1"/>
  <c r="G65" i="2"/>
  <c r="G62" i="2" s="1"/>
  <c r="G61" i="2" s="1"/>
  <c r="G60" i="2" s="1"/>
  <c r="G63" i="2"/>
  <c r="G57" i="2"/>
  <c r="G56" i="2"/>
  <c r="G55" i="2"/>
  <c r="G54" i="2"/>
  <c r="G53" i="2" s="1"/>
  <c r="G50" i="2"/>
  <c r="G42" i="2"/>
  <c r="G41" i="2"/>
  <c r="G40" i="2" s="1"/>
  <c r="G39" i="2" s="1"/>
  <c r="G38" i="2" s="1"/>
  <c r="G37" i="2" s="1"/>
  <c r="G67" i="2" s="1"/>
  <c r="G31" i="2"/>
  <c r="G28" i="2"/>
  <c r="G27" i="2"/>
  <c r="G26" i="2" s="1"/>
  <c r="G25" i="2" s="1"/>
  <c r="G22" i="2"/>
  <c r="G15" i="2"/>
  <c r="G14" i="2" s="1"/>
  <c r="G13" i="2" s="1"/>
  <c r="G12" i="2" s="1"/>
  <c r="G11" i="2" s="1"/>
  <c r="G10" i="2" s="1"/>
  <c r="G36" i="2" s="1"/>
  <c r="G80" i="2" l="1"/>
  <c r="G81" i="2" s="1"/>
</calcChain>
</file>

<file path=xl/sharedStrings.xml><?xml version="1.0" encoding="utf-8"?>
<sst xmlns="http://schemas.openxmlformats.org/spreadsheetml/2006/main" count="158" uniqueCount="74">
  <si>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</si>
  <si>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</si>
  <si>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</si>
  <si>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</si>
  <si>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</si>
  <si>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</si>
  <si>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</si>
  <si>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</si>
  <si>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</si>
  <si>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</si>
  <si>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</si>
  <si>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</si>
  <si>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Ｒ１徳耕　広域　徳島東部３期　１の５工区水源移設実施設計業務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</si>
  <si>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</si>
  <si>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</si>
  <si>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</si>
  <si>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</si>
  <si>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</si>
  <si>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</si>
  <si>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_x000D_L=300m</t>
  </si>
  <si>
    <t>現地調査
_x000D_</t>
  </si>
  <si>
    <t>設計計画
_x000D_</t>
  </si>
  <si>
    <t>各種計算
_x000D_</t>
  </si>
  <si>
    <t>図面作成
_x000D_</t>
  </si>
  <si>
    <t>数量計算
_x000D_</t>
  </si>
  <si>
    <t>審査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</si>
  <si>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</si>
  <si>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</si>
  <si>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</si>
  <si>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</si>
  <si>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</si>
  <si>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</si>
  <si>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</si>
  <si>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</si>
  <si>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</si>
  <si>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</si>
  <si>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</si>
  <si>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</si>
  <si>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</si>
  <si>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</si>
  <si>
    <t>測量作業費
_x000D_</t>
  </si>
  <si>
    <t>直接測量費
_x000D_</t>
  </si>
  <si>
    <t>直接人件費～機械経費
_x000D_</t>
  </si>
  <si>
    <t>測量作業
_x000D_</t>
  </si>
  <si>
    <t>復元測量
_x000D_原野</t>
  </si>
  <si>
    <t>ha</t>
  </si>
  <si>
    <t>境界確認
_x000D_原野</t>
  </si>
  <si>
    <t>路線測量 用地幅杭設置測量
_x000D_</t>
  </si>
  <si>
    <t>km</t>
  </si>
  <si>
    <t>路線測量 縦断測量
_x000D_</t>
  </si>
  <si>
    <t>面積計算
_x000D_原野</t>
  </si>
  <si>
    <t>用地実測図作成
_x000D_1/500</t>
  </si>
  <si>
    <t>地積測量図等作成
_x000D_原野</t>
  </si>
  <si>
    <t>打合せ
_x000D_</t>
  </si>
  <si>
    <t>用地測量労務(直接人件費内業)
_x000D_</t>
  </si>
  <si>
    <t>技術管理費
_x000D_</t>
  </si>
  <si>
    <t>精度管理費
_x000D_</t>
  </si>
  <si>
    <t>精度管理費集計
_x000D_</t>
  </si>
  <si>
    <t>諸経費
_x000D_</t>
  </si>
  <si>
    <t>測量調査費
_x000D_</t>
  </si>
  <si>
    <t>直接経費
_x000D_</t>
  </si>
  <si>
    <t>旅費交通費（用地測量打合せ用）
_x000D_</t>
  </si>
  <si>
    <t>打合せ（用地測量旅費・交通費）
_x000D_</t>
  </si>
  <si>
    <t>旅費交通費（用地測量日帰用）
_x000D_</t>
  </si>
  <si>
    <t>旅費交通費（用地測量外業日帰用）
_x000D_</t>
  </si>
  <si>
    <t>測量業務価格
_x000D_</t>
  </si>
  <si>
    <t>直接人件費
_x000D_立木調査</t>
  </si>
  <si>
    <t>調査業務
_x000D_</t>
  </si>
  <si>
    <t>立木調査
_x000D_</t>
  </si>
  <si>
    <t>立竹木調査
_x000D_</t>
  </si>
  <si>
    <t>材料費等
_x000D_</t>
  </si>
  <si>
    <t>用地調査業務価格
_x000D_</t>
  </si>
  <si>
    <t>業務価格総計</t>
    <phoneticPr fontId="3"/>
  </si>
  <si>
    <t>令和　　年　　月　　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</si>
</sst>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zoomScaleNormal="100" zoomScaleSheetLayoutView="100" workbookViewId="0">
      <selection activeCell="H7" sqref="H7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 t="s">
        <v>73</v>
      </c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+G11+G34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+G12+G25+G33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4" t="s">
        <v>18</v>
      </c>
      <c r="C13" s="29"/>
      <c r="D13" s="30"/>
      <c r="E13" s="12" t="s">
        <v>16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4" t="s">
        <v>18</v>
      </c>
      <c r="D14" s="30"/>
      <c r="E14" s="12" t="s">
        <v>16</v>
      </c>
      <c r="F14" s="13">
        <v>1</v>
      </c>
      <c r="G14" s="14">
        <f>+G15+G22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19</v>
      </c>
      <c r="E15" s="12" t="s">
        <v>16</v>
      </c>
      <c r="F15" s="13">
        <v>1</v>
      </c>
      <c r="G15" s="14">
        <f>+G16+G17+G18+G19+G20+G21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20</v>
      </c>
      <c r="E16" s="12" t="s">
        <v>16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21</v>
      </c>
      <c r="E17" s="12" t="s">
        <v>16</v>
      </c>
      <c r="F17" s="13">
        <v>1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22</v>
      </c>
      <c r="E18" s="12" t="s">
        <v>16</v>
      </c>
      <c r="F18" s="13">
        <v>1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23</v>
      </c>
      <c r="E19" s="12" t="s">
        <v>16</v>
      </c>
      <c r="F19" s="13">
        <v>1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24</v>
      </c>
      <c r="E20" s="12" t="s">
        <v>16</v>
      </c>
      <c r="F20" s="13">
        <v>1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25</v>
      </c>
      <c r="E21" s="12" t="s">
        <v>16</v>
      </c>
      <c r="F21" s="13">
        <v>1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26</v>
      </c>
      <c r="E22" s="12" t="s">
        <v>16</v>
      </c>
      <c r="F22" s="13">
        <v>1</v>
      </c>
      <c r="G22" s="14">
        <f>+G23+G24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21" t="s">
        <v>27</v>
      </c>
      <c r="E23" s="12" t="s">
        <v>28</v>
      </c>
      <c r="F23" s="13">
        <v>2</v>
      </c>
      <c r="G23" s="22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21" t="s">
        <v>29</v>
      </c>
      <c r="E24" s="12" t="s">
        <v>28</v>
      </c>
      <c r="F24" s="13">
        <v>1</v>
      </c>
      <c r="G24" s="22"/>
      <c r="H24" s="2"/>
      <c r="I24" s="15">
        <v>15</v>
      </c>
      <c r="J24" s="15">
        <v>4</v>
      </c>
    </row>
    <row r="25" spans="1:10" ht="42" customHeight="1">
      <c r="A25" s="28" t="s">
        <v>30</v>
      </c>
      <c r="B25" s="29"/>
      <c r="C25" s="29"/>
      <c r="D25" s="30"/>
      <c r="E25" s="12" t="s">
        <v>16</v>
      </c>
      <c r="F25" s="13">
        <v>1</v>
      </c>
      <c r="G25" s="14">
        <f>+G26</f>
        <v>0</v>
      </c>
      <c r="H25" s="2"/>
      <c r="I25" s="15">
        <v>16</v>
      </c>
      <c r="J25" s="15">
        <v>1</v>
      </c>
    </row>
    <row r="26" spans="1:10" ht="42" customHeight="1">
      <c r="A26" s="10"/>
      <c r="B26" s="34" t="s">
        <v>30</v>
      </c>
      <c r="C26" s="29"/>
      <c r="D26" s="30"/>
      <c r="E26" s="12" t="s">
        <v>16</v>
      </c>
      <c r="F26" s="13">
        <v>1</v>
      </c>
      <c r="G26" s="14">
        <f>+G27</f>
        <v>0</v>
      </c>
      <c r="H26" s="2"/>
      <c r="I26" s="15">
        <v>17</v>
      </c>
      <c r="J26" s="15">
        <v>2</v>
      </c>
    </row>
    <row r="27" spans="1:10" ht="42" customHeight="1">
      <c r="A27" s="10"/>
      <c r="B27" s="11"/>
      <c r="C27" s="34" t="s">
        <v>30</v>
      </c>
      <c r="D27" s="30"/>
      <c r="E27" s="12" t="s">
        <v>16</v>
      </c>
      <c r="F27" s="13">
        <v>1</v>
      </c>
      <c r="G27" s="14">
        <f>+G28+G31</f>
        <v>0</v>
      </c>
      <c r="H27" s="2"/>
      <c r="I27" s="15">
        <v>18</v>
      </c>
      <c r="J27" s="15">
        <v>3</v>
      </c>
    </row>
    <row r="28" spans="1:10" ht="42" customHeight="1">
      <c r="A28" s="10"/>
      <c r="B28" s="11"/>
      <c r="C28" s="11"/>
      <c r="D28" s="21" t="s">
        <v>31</v>
      </c>
      <c r="E28" s="12" t="s">
        <v>16</v>
      </c>
      <c r="F28" s="13">
        <v>1</v>
      </c>
      <c r="G28" s="14">
        <f>+G29+G30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32</v>
      </c>
      <c r="E29" s="12" t="s">
        <v>28</v>
      </c>
      <c r="F29" s="13">
        <v>2</v>
      </c>
      <c r="G29" s="22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21" t="s">
        <v>33</v>
      </c>
      <c r="E30" s="12" t="s">
        <v>28</v>
      </c>
      <c r="F30" s="13">
        <v>1</v>
      </c>
      <c r="G30" s="22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21" t="s">
        <v>34</v>
      </c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21" t="s">
        <v>35</v>
      </c>
      <c r="E32" s="12" t="s">
        <v>16</v>
      </c>
      <c r="F32" s="13">
        <v>1</v>
      </c>
      <c r="G32" s="22"/>
      <c r="H32" s="2"/>
      <c r="I32" s="15">
        <v>23</v>
      </c>
      <c r="J32" s="15">
        <v>4</v>
      </c>
    </row>
    <row r="33" spans="1:10" ht="42" customHeight="1">
      <c r="A33" s="28" t="s">
        <v>36</v>
      </c>
      <c r="B33" s="29"/>
      <c r="C33" s="29"/>
      <c r="D33" s="30"/>
      <c r="E33" s="12" t="s">
        <v>16</v>
      </c>
      <c r="F33" s="13">
        <v>1</v>
      </c>
      <c r="G33" s="22"/>
      <c r="H33" s="2"/>
      <c r="I33" s="15">
        <v>24</v>
      </c>
      <c r="J33" s="15"/>
    </row>
    <row r="34" spans="1:10" ht="42" customHeight="1">
      <c r="A34" s="28" t="s">
        <v>37</v>
      </c>
      <c r="B34" s="29"/>
      <c r="C34" s="29"/>
      <c r="D34" s="30"/>
      <c r="E34" s="12" t="s">
        <v>16</v>
      </c>
      <c r="F34" s="13">
        <v>1</v>
      </c>
      <c r="G34" s="22"/>
      <c r="H34" s="2"/>
      <c r="I34" s="15">
        <v>25</v>
      </c>
      <c r="J34" s="15"/>
    </row>
    <row r="35" spans="1:10" ht="42" customHeight="1">
      <c r="A35" s="28" t="s">
        <v>38</v>
      </c>
      <c r="B35" s="29"/>
      <c r="C35" s="29"/>
      <c r="D35" s="30"/>
      <c r="E35" s="12" t="s">
        <v>16</v>
      </c>
      <c r="F35" s="13">
        <v>1</v>
      </c>
      <c r="G35" s="22"/>
      <c r="H35" s="2"/>
      <c r="I35" s="15">
        <v>26</v>
      </c>
      <c r="J35" s="15">
        <v>220</v>
      </c>
    </row>
    <row r="36" spans="1:10" ht="42" customHeight="1">
      <c r="A36" s="31" t="s">
        <v>39</v>
      </c>
      <c r="B36" s="32"/>
      <c r="C36" s="32"/>
      <c r="D36" s="33"/>
      <c r="E36" s="23" t="s">
        <v>16</v>
      </c>
      <c r="F36" s="24">
        <v>1</v>
      </c>
      <c r="G36" s="25">
        <f>+G10+G35</f>
        <v>0</v>
      </c>
      <c r="H36" s="26"/>
      <c r="I36" s="27">
        <v>27</v>
      </c>
      <c r="J36" s="27"/>
    </row>
    <row r="37" spans="1:10" ht="42" customHeight="1">
      <c r="A37" s="28" t="s">
        <v>40</v>
      </c>
      <c r="B37" s="29"/>
      <c r="C37" s="29"/>
      <c r="D37" s="30"/>
      <c r="E37" s="12" t="s">
        <v>16</v>
      </c>
      <c r="F37" s="13">
        <v>1</v>
      </c>
      <c r="G37" s="14">
        <f>+G38+G59</f>
        <v>0</v>
      </c>
      <c r="H37" s="2"/>
      <c r="I37" s="15">
        <v>28</v>
      </c>
      <c r="J37" s="15"/>
    </row>
    <row r="38" spans="1:10" ht="42" customHeight="1">
      <c r="A38" s="28" t="s">
        <v>41</v>
      </c>
      <c r="B38" s="29"/>
      <c r="C38" s="29"/>
      <c r="D38" s="30"/>
      <c r="E38" s="12" t="s">
        <v>16</v>
      </c>
      <c r="F38" s="13">
        <v>1</v>
      </c>
      <c r="G38" s="14">
        <f>+G39+G52+G53</f>
        <v>0</v>
      </c>
      <c r="H38" s="2"/>
      <c r="I38" s="15">
        <v>29</v>
      </c>
      <c r="J38" s="15"/>
    </row>
    <row r="39" spans="1:10" ht="42" customHeight="1">
      <c r="A39" s="28" t="s">
        <v>42</v>
      </c>
      <c r="B39" s="29"/>
      <c r="C39" s="29"/>
      <c r="D39" s="30"/>
      <c r="E39" s="12" t="s">
        <v>16</v>
      </c>
      <c r="F39" s="13">
        <v>1</v>
      </c>
      <c r="G39" s="14">
        <f>+G40</f>
        <v>0</v>
      </c>
      <c r="H39" s="2"/>
      <c r="I39" s="15">
        <v>30</v>
      </c>
      <c r="J39" s="15">
        <v>1</v>
      </c>
    </row>
    <row r="40" spans="1:10" ht="42" customHeight="1">
      <c r="A40" s="10"/>
      <c r="B40" s="34" t="s">
        <v>18</v>
      </c>
      <c r="C40" s="29"/>
      <c r="D40" s="30"/>
      <c r="E40" s="12" t="s">
        <v>16</v>
      </c>
      <c r="F40" s="13">
        <v>1</v>
      </c>
      <c r="G40" s="14">
        <f>+G41</f>
        <v>0</v>
      </c>
      <c r="H40" s="2"/>
      <c r="I40" s="15">
        <v>31</v>
      </c>
      <c r="J40" s="15">
        <v>2</v>
      </c>
    </row>
    <row r="41" spans="1:10" ht="42" customHeight="1">
      <c r="A41" s="10"/>
      <c r="B41" s="11"/>
      <c r="C41" s="34" t="s">
        <v>18</v>
      </c>
      <c r="D41" s="30"/>
      <c r="E41" s="12" t="s">
        <v>16</v>
      </c>
      <c r="F41" s="13">
        <v>1</v>
      </c>
      <c r="G41" s="14">
        <f>+G42+G50</f>
        <v>0</v>
      </c>
      <c r="H41" s="2"/>
      <c r="I41" s="15">
        <v>32</v>
      </c>
      <c r="J41" s="15">
        <v>3</v>
      </c>
    </row>
    <row r="42" spans="1:10" ht="42" customHeight="1">
      <c r="A42" s="10"/>
      <c r="B42" s="11"/>
      <c r="C42" s="11"/>
      <c r="D42" s="21" t="s">
        <v>43</v>
      </c>
      <c r="E42" s="12" t="s">
        <v>16</v>
      </c>
      <c r="F42" s="13">
        <v>1</v>
      </c>
      <c r="G42" s="14">
        <f>+G43+G44+G45+G46+G47+G48+G49</f>
        <v>0</v>
      </c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21" t="s">
        <v>44</v>
      </c>
      <c r="E43" s="12" t="s">
        <v>45</v>
      </c>
      <c r="F43" s="13">
        <v>0.1</v>
      </c>
      <c r="G43" s="22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21" t="s">
        <v>46</v>
      </c>
      <c r="E44" s="12" t="s">
        <v>45</v>
      </c>
      <c r="F44" s="13">
        <v>0.1</v>
      </c>
      <c r="G44" s="22"/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21" t="s">
        <v>47</v>
      </c>
      <c r="E45" s="12" t="s">
        <v>48</v>
      </c>
      <c r="F45" s="13">
        <v>0.1</v>
      </c>
      <c r="G45" s="22"/>
      <c r="H45" s="2"/>
      <c r="I45" s="15">
        <v>36</v>
      </c>
      <c r="J45" s="15">
        <v>4</v>
      </c>
    </row>
    <row r="46" spans="1:10" ht="42" customHeight="1">
      <c r="A46" s="10"/>
      <c r="B46" s="11"/>
      <c r="C46" s="11"/>
      <c r="D46" s="21" t="s">
        <v>49</v>
      </c>
      <c r="E46" s="12" t="s">
        <v>48</v>
      </c>
      <c r="F46" s="13">
        <v>0.3</v>
      </c>
      <c r="G46" s="22"/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50</v>
      </c>
      <c r="E47" s="12" t="s">
        <v>45</v>
      </c>
      <c r="F47" s="13">
        <v>0.1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51</v>
      </c>
      <c r="E48" s="12" t="s">
        <v>45</v>
      </c>
      <c r="F48" s="13">
        <v>0.1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52</v>
      </c>
      <c r="E49" s="12" t="s">
        <v>45</v>
      </c>
      <c r="F49" s="13">
        <v>0.03</v>
      </c>
      <c r="G49" s="22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53</v>
      </c>
      <c r="E50" s="12" t="s">
        <v>16</v>
      </c>
      <c r="F50" s="13">
        <v>1</v>
      </c>
      <c r="G50" s="14">
        <f>+G51</f>
        <v>0</v>
      </c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54</v>
      </c>
      <c r="E51" s="12" t="s">
        <v>16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28" t="s">
        <v>36</v>
      </c>
      <c r="B52" s="29"/>
      <c r="C52" s="29"/>
      <c r="D52" s="30"/>
      <c r="E52" s="12" t="s">
        <v>16</v>
      </c>
      <c r="F52" s="13">
        <v>1</v>
      </c>
      <c r="G52" s="22"/>
      <c r="H52" s="2"/>
      <c r="I52" s="15">
        <v>43</v>
      </c>
      <c r="J52" s="15"/>
    </row>
    <row r="53" spans="1:10" ht="42" customHeight="1">
      <c r="A53" s="28" t="s">
        <v>55</v>
      </c>
      <c r="B53" s="29"/>
      <c r="C53" s="29"/>
      <c r="D53" s="30"/>
      <c r="E53" s="12" t="s">
        <v>16</v>
      </c>
      <c r="F53" s="13">
        <v>1</v>
      </c>
      <c r="G53" s="14">
        <f>+G54</f>
        <v>0</v>
      </c>
      <c r="H53" s="2"/>
      <c r="I53" s="15">
        <v>44</v>
      </c>
      <c r="J53" s="15"/>
    </row>
    <row r="54" spans="1:10" ht="42" customHeight="1">
      <c r="A54" s="28" t="s">
        <v>56</v>
      </c>
      <c r="B54" s="29"/>
      <c r="C54" s="29"/>
      <c r="D54" s="30"/>
      <c r="E54" s="12" t="s">
        <v>16</v>
      </c>
      <c r="F54" s="13">
        <v>1</v>
      </c>
      <c r="G54" s="14">
        <f>+G55</f>
        <v>0</v>
      </c>
      <c r="H54" s="2"/>
      <c r="I54" s="15">
        <v>45</v>
      </c>
      <c r="J54" s="15">
        <v>1</v>
      </c>
    </row>
    <row r="55" spans="1:10" ht="42" customHeight="1">
      <c r="A55" s="10"/>
      <c r="B55" s="34" t="s">
        <v>56</v>
      </c>
      <c r="C55" s="29"/>
      <c r="D55" s="30"/>
      <c r="E55" s="12" t="s">
        <v>16</v>
      </c>
      <c r="F55" s="13">
        <v>1</v>
      </c>
      <c r="G55" s="14">
        <f>+G56</f>
        <v>0</v>
      </c>
      <c r="H55" s="2"/>
      <c r="I55" s="15">
        <v>46</v>
      </c>
      <c r="J55" s="15">
        <v>2</v>
      </c>
    </row>
    <row r="56" spans="1:10" ht="42" customHeight="1">
      <c r="A56" s="10"/>
      <c r="B56" s="11"/>
      <c r="C56" s="34" t="s">
        <v>56</v>
      </c>
      <c r="D56" s="30"/>
      <c r="E56" s="12" t="s">
        <v>16</v>
      </c>
      <c r="F56" s="13">
        <v>1</v>
      </c>
      <c r="G56" s="14">
        <f>+G57</f>
        <v>0</v>
      </c>
      <c r="H56" s="2"/>
      <c r="I56" s="15">
        <v>47</v>
      </c>
      <c r="J56" s="15">
        <v>3</v>
      </c>
    </row>
    <row r="57" spans="1:10" ht="42" customHeight="1">
      <c r="A57" s="10"/>
      <c r="B57" s="11"/>
      <c r="C57" s="11"/>
      <c r="D57" s="21" t="s">
        <v>56</v>
      </c>
      <c r="E57" s="12" t="s">
        <v>16</v>
      </c>
      <c r="F57" s="13">
        <v>1</v>
      </c>
      <c r="G57" s="14">
        <f>+G58</f>
        <v>0</v>
      </c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21" t="s">
        <v>57</v>
      </c>
      <c r="E58" s="12" t="s">
        <v>16</v>
      </c>
      <c r="F58" s="13">
        <v>1</v>
      </c>
      <c r="G58" s="22"/>
      <c r="H58" s="2"/>
      <c r="I58" s="15">
        <v>49</v>
      </c>
      <c r="J58" s="15">
        <v>4</v>
      </c>
    </row>
    <row r="59" spans="1:10" ht="42" customHeight="1">
      <c r="A59" s="28" t="s">
        <v>58</v>
      </c>
      <c r="B59" s="29"/>
      <c r="C59" s="29"/>
      <c r="D59" s="30"/>
      <c r="E59" s="12" t="s">
        <v>16</v>
      </c>
      <c r="F59" s="13">
        <v>1</v>
      </c>
      <c r="G59" s="22"/>
      <c r="H59" s="2"/>
      <c r="I59" s="15">
        <v>50</v>
      </c>
      <c r="J59" s="15"/>
    </row>
    <row r="60" spans="1:10" ht="42" customHeight="1">
      <c r="A60" s="28" t="s">
        <v>59</v>
      </c>
      <c r="B60" s="29"/>
      <c r="C60" s="29"/>
      <c r="D60" s="30"/>
      <c r="E60" s="12" t="s">
        <v>16</v>
      </c>
      <c r="F60" s="13">
        <v>1</v>
      </c>
      <c r="G60" s="14">
        <f>+G61</f>
        <v>0</v>
      </c>
      <c r="H60" s="2"/>
      <c r="I60" s="15">
        <v>51</v>
      </c>
      <c r="J60" s="15">
        <v>1</v>
      </c>
    </row>
    <row r="61" spans="1:10" ht="42" customHeight="1">
      <c r="A61" s="10"/>
      <c r="B61" s="34" t="s">
        <v>60</v>
      </c>
      <c r="C61" s="29"/>
      <c r="D61" s="30"/>
      <c r="E61" s="12" t="s">
        <v>16</v>
      </c>
      <c r="F61" s="13">
        <v>1</v>
      </c>
      <c r="G61" s="14">
        <f>+G62</f>
        <v>0</v>
      </c>
      <c r="H61" s="2"/>
      <c r="I61" s="15">
        <v>52</v>
      </c>
      <c r="J61" s="15">
        <v>2</v>
      </c>
    </row>
    <row r="62" spans="1:10" ht="42" customHeight="1">
      <c r="A62" s="10"/>
      <c r="B62" s="11"/>
      <c r="C62" s="34" t="s">
        <v>60</v>
      </c>
      <c r="D62" s="30"/>
      <c r="E62" s="12" t="s">
        <v>16</v>
      </c>
      <c r="F62" s="13">
        <v>1</v>
      </c>
      <c r="G62" s="14">
        <f>+G63+G65</f>
        <v>0</v>
      </c>
      <c r="H62" s="2"/>
      <c r="I62" s="15">
        <v>53</v>
      </c>
      <c r="J62" s="15">
        <v>3</v>
      </c>
    </row>
    <row r="63" spans="1:10" ht="42" customHeight="1">
      <c r="A63" s="10"/>
      <c r="B63" s="11"/>
      <c r="C63" s="11"/>
      <c r="D63" s="21" t="s">
        <v>61</v>
      </c>
      <c r="E63" s="12" t="s">
        <v>16</v>
      </c>
      <c r="F63" s="13">
        <v>1</v>
      </c>
      <c r="G63" s="14">
        <f>+G64</f>
        <v>0</v>
      </c>
      <c r="H63" s="2"/>
      <c r="I63" s="15">
        <v>54</v>
      </c>
      <c r="J63" s="15">
        <v>4</v>
      </c>
    </row>
    <row r="64" spans="1:10" ht="42" customHeight="1">
      <c r="A64" s="10"/>
      <c r="B64" s="11"/>
      <c r="C64" s="11"/>
      <c r="D64" s="21" t="s">
        <v>62</v>
      </c>
      <c r="E64" s="12" t="s">
        <v>28</v>
      </c>
      <c r="F64" s="13">
        <v>2</v>
      </c>
      <c r="G64" s="22"/>
      <c r="H64" s="2"/>
      <c r="I64" s="15">
        <v>55</v>
      </c>
      <c r="J64" s="15">
        <v>4</v>
      </c>
    </row>
    <row r="65" spans="1:10" ht="42" customHeight="1">
      <c r="A65" s="10"/>
      <c r="B65" s="11"/>
      <c r="C65" s="11"/>
      <c r="D65" s="21" t="s">
        <v>63</v>
      </c>
      <c r="E65" s="12" t="s">
        <v>16</v>
      </c>
      <c r="F65" s="13">
        <v>1</v>
      </c>
      <c r="G65" s="14">
        <f>+G66</f>
        <v>0</v>
      </c>
      <c r="H65" s="2"/>
      <c r="I65" s="15">
        <v>56</v>
      </c>
      <c r="J65" s="15">
        <v>4</v>
      </c>
    </row>
    <row r="66" spans="1:10" ht="42" customHeight="1">
      <c r="A66" s="10"/>
      <c r="B66" s="11"/>
      <c r="C66" s="11"/>
      <c r="D66" s="21" t="s">
        <v>64</v>
      </c>
      <c r="E66" s="12" t="s">
        <v>16</v>
      </c>
      <c r="F66" s="13">
        <v>1</v>
      </c>
      <c r="G66" s="22"/>
      <c r="H66" s="2"/>
      <c r="I66" s="15">
        <v>57</v>
      </c>
      <c r="J66" s="15">
        <v>4</v>
      </c>
    </row>
    <row r="67" spans="1:10" ht="42" customHeight="1">
      <c r="A67" s="31" t="s">
        <v>65</v>
      </c>
      <c r="B67" s="32"/>
      <c r="C67" s="32"/>
      <c r="D67" s="33"/>
      <c r="E67" s="23" t="s">
        <v>16</v>
      </c>
      <c r="F67" s="24">
        <v>1</v>
      </c>
      <c r="G67" s="25">
        <f>+G37+G60</f>
        <v>0</v>
      </c>
      <c r="H67" s="26"/>
      <c r="I67" s="27">
        <v>58</v>
      </c>
      <c r="J67" s="27"/>
    </row>
    <row r="68" spans="1:10" ht="42" customHeight="1">
      <c r="A68" s="28" t="s">
        <v>15</v>
      </c>
      <c r="B68" s="29"/>
      <c r="C68" s="29"/>
      <c r="D68" s="30"/>
      <c r="E68" s="12" t="s">
        <v>16</v>
      </c>
      <c r="F68" s="13">
        <v>1</v>
      </c>
      <c r="G68" s="14">
        <f>+G69+G77</f>
        <v>0</v>
      </c>
      <c r="H68" s="2"/>
      <c r="I68" s="15">
        <v>59</v>
      </c>
      <c r="J68" s="15"/>
    </row>
    <row r="69" spans="1:10" ht="42" customHeight="1">
      <c r="A69" s="28" t="s">
        <v>17</v>
      </c>
      <c r="B69" s="29"/>
      <c r="C69" s="29"/>
      <c r="D69" s="30"/>
      <c r="E69" s="12" t="s">
        <v>16</v>
      </c>
      <c r="F69" s="13">
        <v>1</v>
      </c>
      <c r="G69" s="14">
        <f>+G70+G75</f>
        <v>0</v>
      </c>
      <c r="H69" s="2"/>
      <c r="I69" s="15">
        <v>60</v>
      </c>
      <c r="J69" s="15"/>
    </row>
    <row r="70" spans="1:10" ht="42" customHeight="1">
      <c r="A70" s="28" t="s">
        <v>18</v>
      </c>
      <c r="B70" s="29"/>
      <c r="C70" s="29"/>
      <c r="D70" s="30"/>
      <c r="E70" s="12" t="s">
        <v>16</v>
      </c>
      <c r="F70" s="13">
        <v>1</v>
      </c>
      <c r="G70" s="14">
        <f>+G71</f>
        <v>0</v>
      </c>
      <c r="H70" s="2"/>
      <c r="I70" s="15">
        <v>61</v>
      </c>
      <c r="J70" s="15">
        <v>1</v>
      </c>
    </row>
    <row r="71" spans="1:10" ht="42" customHeight="1">
      <c r="A71" s="10"/>
      <c r="B71" s="34" t="s">
        <v>66</v>
      </c>
      <c r="C71" s="29"/>
      <c r="D71" s="30"/>
      <c r="E71" s="12" t="s">
        <v>16</v>
      </c>
      <c r="F71" s="13">
        <v>1</v>
      </c>
      <c r="G71" s="14">
        <f>+G72</f>
        <v>0</v>
      </c>
      <c r="H71" s="2"/>
      <c r="I71" s="15">
        <v>62</v>
      </c>
      <c r="J71" s="15">
        <v>2</v>
      </c>
    </row>
    <row r="72" spans="1:10" ht="42" customHeight="1">
      <c r="A72" s="10"/>
      <c r="B72" s="11"/>
      <c r="C72" s="34" t="s">
        <v>67</v>
      </c>
      <c r="D72" s="30"/>
      <c r="E72" s="12" t="s">
        <v>16</v>
      </c>
      <c r="F72" s="13">
        <v>1</v>
      </c>
      <c r="G72" s="14">
        <f>+G73</f>
        <v>0</v>
      </c>
      <c r="H72" s="2"/>
      <c r="I72" s="15">
        <v>63</v>
      </c>
      <c r="J72" s="15">
        <v>3</v>
      </c>
    </row>
    <row r="73" spans="1:10" ht="42" customHeight="1">
      <c r="A73" s="10"/>
      <c r="B73" s="11"/>
      <c r="C73" s="11"/>
      <c r="D73" s="21" t="s">
        <v>68</v>
      </c>
      <c r="E73" s="12" t="s">
        <v>16</v>
      </c>
      <c r="F73" s="13">
        <v>1</v>
      </c>
      <c r="G73" s="14">
        <f>+G74</f>
        <v>0</v>
      </c>
      <c r="H73" s="2"/>
      <c r="I73" s="15">
        <v>64</v>
      </c>
      <c r="J73" s="15">
        <v>4</v>
      </c>
    </row>
    <row r="74" spans="1:10" ht="42" customHeight="1">
      <c r="A74" s="10"/>
      <c r="B74" s="11"/>
      <c r="C74" s="11"/>
      <c r="D74" s="21" t="s">
        <v>69</v>
      </c>
      <c r="E74" s="12" t="s">
        <v>45</v>
      </c>
      <c r="F74" s="13">
        <v>0.05</v>
      </c>
      <c r="G74" s="22"/>
      <c r="H74" s="2"/>
      <c r="I74" s="15">
        <v>65</v>
      </c>
      <c r="J74" s="15">
        <v>4</v>
      </c>
    </row>
    <row r="75" spans="1:10" ht="42" customHeight="1">
      <c r="A75" s="28" t="s">
        <v>60</v>
      </c>
      <c r="B75" s="29"/>
      <c r="C75" s="29"/>
      <c r="D75" s="30"/>
      <c r="E75" s="12" t="s">
        <v>16</v>
      </c>
      <c r="F75" s="13">
        <v>1</v>
      </c>
      <c r="G75" s="14">
        <f>+G76</f>
        <v>0</v>
      </c>
      <c r="H75" s="2"/>
      <c r="I75" s="15">
        <v>66</v>
      </c>
      <c r="J75" s="15"/>
    </row>
    <row r="76" spans="1:10" ht="42" customHeight="1">
      <c r="A76" s="28" t="s">
        <v>70</v>
      </c>
      <c r="B76" s="29"/>
      <c r="C76" s="29"/>
      <c r="D76" s="30"/>
      <c r="E76" s="12" t="s">
        <v>16</v>
      </c>
      <c r="F76" s="13">
        <v>1</v>
      </c>
      <c r="G76" s="22"/>
      <c r="H76" s="2"/>
      <c r="I76" s="15">
        <v>67</v>
      </c>
      <c r="J76" s="15"/>
    </row>
    <row r="77" spans="1:10" ht="42" customHeight="1">
      <c r="A77" s="28" t="s">
        <v>37</v>
      </c>
      <c r="B77" s="29"/>
      <c r="C77" s="29"/>
      <c r="D77" s="30"/>
      <c r="E77" s="12" t="s">
        <v>16</v>
      </c>
      <c r="F77" s="13">
        <v>1</v>
      </c>
      <c r="G77" s="22"/>
      <c r="H77" s="2"/>
      <c r="I77" s="15">
        <v>68</v>
      </c>
      <c r="J77" s="15"/>
    </row>
    <row r="78" spans="1:10" ht="42" customHeight="1">
      <c r="A78" s="28" t="s">
        <v>38</v>
      </c>
      <c r="B78" s="29"/>
      <c r="C78" s="29"/>
      <c r="D78" s="30"/>
      <c r="E78" s="12" t="s">
        <v>16</v>
      </c>
      <c r="F78" s="13">
        <v>1</v>
      </c>
      <c r="G78" s="22"/>
      <c r="H78" s="2"/>
      <c r="I78" s="15">
        <v>69</v>
      </c>
      <c r="J78" s="15">
        <v>220</v>
      </c>
    </row>
    <row r="79" spans="1:10" ht="42" customHeight="1">
      <c r="A79" s="31" t="s">
        <v>71</v>
      </c>
      <c r="B79" s="32"/>
      <c r="C79" s="32"/>
      <c r="D79" s="33"/>
      <c r="E79" s="23" t="s">
        <v>16</v>
      </c>
      <c r="F79" s="24">
        <v>1</v>
      </c>
      <c r="G79" s="25">
        <f>+G68+G78</f>
        <v>0</v>
      </c>
      <c r="H79" s="26"/>
      <c r="I79" s="27">
        <v>70</v>
      </c>
      <c r="J79" s="27"/>
    </row>
    <row r="80" spans="1:10" ht="42" customHeight="1">
      <c r="A80" s="35" t="s">
        <v>72</v>
      </c>
      <c r="B80" s="36"/>
      <c r="C80" s="36"/>
      <c r="D80" s="37"/>
      <c r="E80" s="16" t="s">
        <v>9</v>
      </c>
      <c r="F80" s="17">
        <v>1</v>
      </c>
      <c r="G80" s="14">
        <f>+G36+G67+G79</f>
        <v>0</v>
      </c>
      <c r="I80" s="15">
        <v>71</v>
      </c>
      <c r="J80" s="15">
        <v>30</v>
      </c>
    </row>
    <row r="81" spans="1:10" ht="42" customHeight="1">
      <c r="A81" s="38" t="s">
        <v>10</v>
      </c>
      <c r="B81" s="39"/>
      <c r="C81" s="39"/>
      <c r="D81" s="40"/>
      <c r="E81" s="18" t="s">
        <v>11</v>
      </c>
      <c r="F81" s="19" t="s">
        <v>11</v>
      </c>
      <c r="G81" s="20">
        <f>G80</f>
        <v>0</v>
      </c>
      <c r="I81" s="15">
        <v>72</v>
      </c>
      <c r="J81" s="15">
        <v>90</v>
      </c>
    </row>
    <row r="82" spans="1:10" ht="42" customHeight="1"/>
    <row r="83" spans="1:10" ht="42" customHeight="1"/>
  </sheetData>
  <sheetProtection algorithmName="SHA-512" hashValue="abTaU4xcXWNUlUTe7P9KDi7PE0wlwVUlzMmc5GzkW2ZhIw/z7K1SzbvEe84rgzYlH+4YtxolVU2sa4f1+AWyBg==" saltValue="PNXluBooNmeXP9rqaF+zrw==" spinCount="100000" sheet="1" objects="1" scenarios="1"/>
  <mergeCells count="45">
    <mergeCell ref="A9:D9"/>
    <mergeCell ref="F3:G3"/>
    <mergeCell ref="F4:G4"/>
    <mergeCell ref="F5:G5"/>
    <mergeCell ref="A7:G7"/>
    <mergeCell ref="B8:G8"/>
    <mergeCell ref="A36:D36"/>
    <mergeCell ref="A80:D80"/>
    <mergeCell ref="A81:D81"/>
    <mergeCell ref="A10:D10"/>
    <mergeCell ref="A11:D11"/>
    <mergeCell ref="A12:D12"/>
    <mergeCell ref="B13:D13"/>
    <mergeCell ref="C14:D14"/>
    <mergeCell ref="A25:D25"/>
    <mergeCell ref="B26:D26"/>
    <mergeCell ref="C27:D27"/>
    <mergeCell ref="A33:D33"/>
    <mergeCell ref="A34:D34"/>
    <mergeCell ref="A35:D35"/>
    <mergeCell ref="A59:D59"/>
    <mergeCell ref="A37:D37"/>
    <mergeCell ref="A38:D38"/>
    <mergeCell ref="A39:D39"/>
    <mergeCell ref="B40:D40"/>
    <mergeCell ref="C41:D41"/>
    <mergeCell ref="A52:D52"/>
    <mergeCell ref="A53:D53"/>
    <mergeCell ref="A54:D54"/>
    <mergeCell ref="B55:D55"/>
    <mergeCell ref="C56:D56"/>
    <mergeCell ref="A60:D60"/>
    <mergeCell ref="B61:D61"/>
    <mergeCell ref="C62:D62"/>
    <mergeCell ref="A67:D67"/>
    <mergeCell ref="A68:D68"/>
    <mergeCell ref="A77:D77"/>
    <mergeCell ref="A78:D78"/>
    <mergeCell ref="A79:D79"/>
    <mergeCell ref="A69:D69"/>
    <mergeCell ref="A70:D70"/>
    <mergeCell ref="B71:D71"/>
    <mergeCell ref="C72:D72"/>
    <mergeCell ref="A75:D75"/>
    <mergeCell ref="A76:D76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Oonishi Hiroyuki</dc:creator>
  <cp:lastModifiedBy>Oonishi Hiroyuki</cp:lastModifiedBy>
  <dcterms:created xsi:type="dcterms:W3CDTF">2019-05-27T04:42:42Z</dcterms:created>
  <dcterms:modified xsi:type="dcterms:W3CDTF">2019-05-27T04:44:12Z</dcterms:modified>
</cp:coreProperties>
</file>